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sse/Downloads/"/>
    </mc:Choice>
  </mc:AlternateContent>
  <xr:revisionPtr revIDLastSave="0" documentId="13_ncr:1_{56D70958-E1FD-4742-9900-97D57AFF8AB1}" xr6:coauthVersionLast="47" xr6:coauthVersionMax="47" xr10:uidLastSave="{00000000-0000-0000-0000-000000000000}"/>
  <bookViews>
    <workbookView xWindow="4040" yWindow="1520" windowWidth="28040" windowHeight="17440" xr2:uid="{A0199784-31C2-5F43-AEF2-D708BEB05F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6" i="1"/>
  <c r="B15" i="1"/>
  <c r="B14" i="1"/>
  <c r="G11" i="1"/>
  <c r="G10" i="1"/>
  <c r="C11" i="1"/>
  <c r="C10" i="1"/>
  <c r="E11" i="1"/>
  <c r="E10" i="1"/>
  <c r="K9" i="1"/>
  <c r="J9" i="1"/>
  <c r="I4" i="1"/>
  <c r="I5" i="1"/>
  <c r="J3" i="1"/>
  <c r="K3" i="1" s="1"/>
  <c r="G5" i="1"/>
  <c r="G4" i="1"/>
  <c r="E5" i="1"/>
  <c r="E4" i="1"/>
  <c r="C5" i="1"/>
  <c r="C4" i="1"/>
  <c r="J11" i="1" l="1"/>
  <c r="K11" i="1" s="1"/>
  <c r="J10" i="1"/>
  <c r="K10" i="1" s="1"/>
  <c r="J5" i="1"/>
  <c r="K5" i="1" s="1"/>
  <c r="J4" i="1"/>
  <c r="K4" i="1" s="1"/>
</calcChain>
</file>

<file path=xl/sharedStrings.xml><?xml version="1.0" encoding="utf-8"?>
<sst xmlns="http://schemas.openxmlformats.org/spreadsheetml/2006/main" count="26" uniqueCount="13">
  <si>
    <t>OMG1</t>
  </si>
  <si>
    <t>NP</t>
  </si>
  <si>
    <t>Krister T</t>
  </si>
  <si>
    <t>Hans E</t>
  </si>
  <si>
    <t>KJ</t>
  </si>
  <si>
    <t>OMG2</t>
  </si>
  <si>
    <t>OMG3</t>
  </si>
  <si>
    <t>OMG4</t>
  </si>
  <si>
    <t>Norm</t>
  </si>
  <si>
    <t>LP</t>
  </si>
  <si>
    <t>UT1 2021</t>
  </si>
  <si>
    <t>UT2 2021</t>
  </si>
  <si>
    <t>Mikael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</si>
</sst>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right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1" fillId="0" borderId="10" xfId="0" applyFont="1" applyBorder="1"/>
    <xf numFmtId="0" fontId="2" fillId="0" borderId="6" xfId="0" applyFont="1" applyBorder="1" applyAlignment="1">
      <alignment horizontal="left" vertical="top"/>
    </xf>
    <xf numFmtId="1" fontId="2" fillId="0" borderId="7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/>
    </xf>
    <xf numFmtId="1" fontId="2" fillId="0" borderId="7" xfId="0" applyNumberFormat="1" applyFont="1" applyBorder="1" applyAlignment="1">
      <alignment horizontal="right"/>
    </xf>
    <xf numFmtId="1" fontId="1" fillId="0" borderId="11" xfId="0" applyNumberFormat="1" applyFont="1" applyBorder="1"/>
    <xf numFmtId="0" fontId="2" fillId="0" borderId="8" xfId="0" applyFont="1" applyBorder="1" applyAlignment="1">
      <alignment horizontal="left" vertical="top"/>
    </xf>
    <xf numFmtId="1" fontId="2" fillId="0" borderId="9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/>
    </xf>
    <xf numFmtId="1" fontId="2" fillId="0" borderId="9" xfId="0" applyNumberFormat="1" applyFont="1" applyBorder="1" applyAlignment="1">
      <alignment horizontal="right"/>
    </xf>
    <xf numFmtId="1" fontId="1" fillId="0" borderId="12" xfId="0" applyNumberFormat="1" applyFont="1" applyBorder="1"/>
    <xf numFmtId="2" fontId="2" fillId="0" borderId="9" xfId="0" applyNumberFormat="1" applyFont="1" applyBorder="1" applyAlignment="1">
      <alignment horizontal="left" vertical="top"/>
    </xf>
    <xf numFmtId="2" fontId="2" fillId="0" borderId="7" xfId="0" applyNumberFormat="1" applyFont="1" applyBorder="1" applyAlignment="1">
      <alignment horizontal="left" vertical="top"/>
    </xf>
    <xf numFmtId="2" fontId="2" fillId="0" borderId="7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1" fillId="0" borderId="10" xfId="0" applyNumberFormat="1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0" fontId="1" fillId="0" borderId="0" xfId="0" applyFont="1" applyFill="1" applyBorder="1"/>
    <xf numFmtId="1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F6EC-14B4-234B-9AB7-A69BF6A5FE96}">
  <dimension ref="A1:L17"/>
  <sheetViews>
    <sheetView tabSelected="1" workbookViewId="0">
      <selection activeCell="D23" sqref="D23"/>
    </sheetView>
  </sheetViews>
  <sheetFormatPr baseColWidth="10" defaultRowHeight="16" x14ac:dyDescent="0.2"/>
  <cols>
    <col min="1" max="1" width="14.5" bestFit="1" customWidth="1"/>
    <col min="2" max="2" width="10.5" customWidth="1"/>
    <col min="3" max="3" width="12.33203125" customWidth="1"/>
    <col min="4" max="4" width="11.5" bestFit="1" customWidth="1"/>
    <col min="5" max="5" width="10.6640625" bestFit="1" customWidth="1"/>
    <col min="6" max="6" width="11.5" bestFit="1" customWidth="1"/>
    <col min="7" max="7" width="10.6640625" bestFit="1" customWidth="1"/>
    <col min="8" max="8" width="11.5" bestFit="1" customWidth="1"/>
    <col min="9" max="9" width="8.1640625" bestFit="1" customWidth="1"/>
    <col min="10" max="10" width="14" bestFit="1" customWidth="1"/>
    <col min="11" max="11" width="8.1640625" bestFit="1" customWidth="1"/>
  </cols>
  <sheetData>
    <row r="1" spans="1:12" ht="27" thickBot="1" x14ac:dyDescent="0.35">
      <c r="A1" s="1" t="s">
        <v>10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</row>
    <row r="2" spans="1:12" ht="27" thickBot="1" x14ac:dyDescent="0.35">
      <c r="A2" s="2"/>
      <c r="B2" s="3" t="s">
        <v>0</v>
      </c>
      <c r="C2" s="4" t="s">
        <v>1</v>
      </c>
      <c r="D2" s="5" t="s">
        <v>5</v>
      </c>
      <c r="E2" s="6"/>
      <c r="F2" s="5" t="s">
        <v>6</v>
      </c>
      <c r="G2" s="6"/>
      <c r="H2" s="5" t="s">
        <v>7</v>
      </c>
      <c r="I2" s="6"/>
      <c r="J2" s="7" t="s">
        <v>8</v>
      </c>
      <c r="K2" s="7" t="s">
        <v>9</v>
      </c>
      <c r="L2" s="2"/>
    </row>
    <row r="3" spans="1:12" ht="26" x14ac:dyDescent="0.3">
      <c r="A3" s="1" t="s">
        <v>2</v>
      </c>
      <c r="B3" s="8">
        <v>136.5</v>
      </c>
      <c r="C3" s="9">
        <v>1000</v>
      </c>
      <c r="D3" s="10">
        <v>144.75</v>
      </c>
      <c r="E3" s="11">
        <v>1000</v>
      </c>
      <c r="F3" s="10">
        <v>134.25</v>
      </c>
      <c r="G3" s="11">
        <v>1000</v>
      </c>
      <c r="H3" s="10">
        <v>140.75</v>
      </c>
      <c r="I3" s="11">
        <v>1000</v>
      </c>
      <c r="J3" s="27">
        <f>(C3+E3+G3+I3)-MIN(C3,E3,G3,I3)</f>
        <v>3000</v>
      </c>
      <c r="K3" s="12">
        <f>J3/3</f>
        <v>1000</v>
      </c>
      <c r="L3" s="2"/>
    </row>
    <row r="4" spans="1:12" ht="26" x14ac:dyDescent="0.3">
      <c r="A4" s="1" t="s">
        <v>3</v>
      </c>
      <c r="B4" s="13">
        <v>106</v>
      </c>
      <c r="C4" s="14">
        <f>B4*1000/$B$3</f>
        <v>776.55677655677653</v>
      </c>
      <c r="D4" s="15">
        <v>126.25</v>
      </c>
      <c r="E4" s="16">
        <f>D4*1000/$D$3</f>
        <v>872.19343696027636</v>
      </c>
      <c r="F4" s="15">
        <v>113</v>
      </c>
      <c r="G4" s="16">
        <f>F4*1000/$F$3</f>
        <v>841.71322160148975</v>
      </c>
      <c r="H4" s="15">
        <v>111.5</v>
      </c>
      <c r="I4" s="16">
        <f>H4*1000/$H$3</f>
        <v>792.18472468916514</v>
      </c>
      <c r="J4" s="28">
        <f>(C4+E4+G4+I4)-MIN(C4,E4,G4,I4)</f>
        <v>2506.0913832509314</v>
      </c>
      <c r="K4" s="17">
        <f>J4/3</f>
        <v>835.36379441697716</v>
      </c>
      <c r="L4" s="2"/>
    </row>
    <row r="5" spans="1:12" ht="27" thickBot="1" x14ac:dyDescent="0.35">
      <c r="A5" s="1" t="s">
        <v>4</v>
      </c>
      <c r="B5" s="18">
        <v>85.25</v>
      </c>
      <c r="C5" s="19">
        <f>B5*1000/$B$3</f>
        <v>624.5421245421245</v>
      </c>
      <c r="D5" s="20">
        <v>0</v>
      </c>
      <c r="E5" s="21">
        <f>D5*1000/$D$3</f>
        <v>0</v>
      </c>
      <c r="F5" s="20">
        <v>0</v>
      </c>
      <c r="G5" s="21">
        <f>F5*1000/$F$3</f>
        <v>0</v>
      </c>
      <c r="H5" s="20">
        <v>0</v>
      </c>
      <c r="I5" s="21">
        <f>H5*1000/$F$3</f>
        <v>0</v>
      </c>
      <c r="J5" s="29">
        <f>(C5+E5+G5+I5)-MIN(C5,E5,G5,I5)</f>
        <v>624.5421245421245</v>
      </c>
      <c r="K5" s="22">
        <f>J5/3</f>
        <v>208.18070818070817</v>
      </c>
      <c r="L5" s="2"/>
    </row>
    <row r="6" spans="1:12" ht="26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7" thickBot="1" x14ac:dyDescent="0.35">
      <c r="A7" s="1" t="s">
        <v>11</v>
      </c>
      <c r="B7" s="2"/>
      <c r="C7" s="2"/>
      <c r="D7" s="2"/>
      <c r="E7" s="2"/>
      <c r="F7" s="2"/>
      <c r="G7" s="2"/>
      <c r="H7" s="2"/>
      <c r="I7" s="2"/>
      <c r="J7" s="1"/>
      <c r="K7" s="2"/>
      <c r="L7" s="2"/>
    </row>
    <row r="8" spans="1:12" ht="27" thickBot="1" x14ac:dyDescent="0.35">
      <c r="A8" s="2"/>
      <c r="B8" s="3" t="s">
        <v>0</v>
      </c>
      <c r="C8" s="4" t="s">
        <v>1</v>
      </c>
      <c r="D8" s="5" t="s">
        <v>5</v>
      </c>
      <c r="E8" s="6"/>
      <c r="F8" s="5" t="s">
        <v>6</v>
      </c>
      <c r="G8" s="6"/>
      <c r="H8" s="5" t="s">
        <v>7</v>
      </c>
      <c r="I8" s="6"/>
      <c r="J8" s="7" t="s">
        <v>8</v>
      </c>
      <c r="K8" s="7" t="s">
        <v>9</v>
      </c>
      <c r="L8" s="2"/>
    </row>
    <row r="9" spans="1:12" ht="26" x14ac:dyDescent="0.3">
      <c r="A9" s="1" t="s">
        <v>2</v>
      </c>
      <c r="B9" s="8">
        <v>227</v>
      </c>
      <c r="C9" s="9">
        <v>1000</v>
      </c>
      <c r="D9" s="10">
        <v>224</v>
      </c>
      <c r="E9" s="11">
        <v>1000</v>
      </c>
      <c r="F9" s="10">
        <v>231.75</v>
      </c>
      <c r="G9" s="11">
        <v>1000</v>
      </c>
      <c r="H9" s="10"/>
      <c r="I9" s="11"/>
      <c r="J9" s="27">
        <f>(C9+E9+G9)-MIN(C9,E9,G9)</f>
        <v>2000</v>
      </c>
      <c r="K9" s="12">
        <f>J9/2</f>
        <v>1000</v>
      </c>
      <c r="L9" s="2"/>
    </row>
    <row r="10" spans="1:12" ht="26" x14ac:dyDescent="0.3">
      <c r="A10" s="1" t="s">
        <v>3</v>
      </c>
      <c r="B10" s="13">
        <v>184.5</v>
      </c>
      <c r="C10" s="24">
        <f>(B10*1000)/$B$9</f>
        <v>812.77533039647574</v>
      </c>
      <c r="D10" s="15">
        <v>194.5</v>
      </c>
      <c r="E10" s="25">
        <f>D10*1000/$D$9</f>
        <v>868.30357142857144</v>
      </c>
      <c r="F10" s="15">
        <v>208.5</v>
      </c>
      <c r="G10" s="25">
        <f>(F10*1000)/$F$9</f>
        <v>899.67637540453075</v>
      </c>
      <c r="H10" s="15"/>
      <c r="I10" s="16"/>
      <c r="J10" s="28">
        <f>(C10+E10+G10)-MIN(C10,E10,G10)</f>
        <v>1767.9799468331018</v>
      </c>
      <c r="K10" s="17">
        <f>J10/2</f>
        <v>883.98997341655092</v>
      </c>
      <c r="L10" s="2"/>
    </row>
    <row r="11" spans="1:12" ht="27" thickBot="1" x14ac:dyDescent="0.35">
      <c r="A11" s="1" t="s">
        <v>12</v>
      </c>
      <c r="B11" s="18">
        <v>189.5</v>
      </c>
      <c r="C11" s="23">
        <f>(B11*1000)/$B$9</f>
        <v>834.8017621145375</v>
      </c>
      <c r="D11" s="20">
        <v>190.25</v>
      </c>
      <c r="E11" s="26">
        <f>D11*1000/$D$9</f>
        <v>849.33035714285711</v>
      </c>
      <c r="F11" s="20">
        <v>187.75</v>
      </c>
      <c r="G11" s="26">
        <f>(F11*1000)/$F$9</f>
        <v>810.14023732470332</v>
      </c>
      <c r="H11" s="20"/>
      <c r="I11" s="21"/>
      <c r="J11" s="29">
        <f>(C11+E11+G11)-MIN(C11,E11,G11)</f>
        <v>1684.1321192573946</v>
      </c>
      <c r="K11" s="22">
        <f>J11/2</f>
        <v>842.0660596286973</v>
      </c>
      <c r="L11" s="2"/>
    </row>
    <row r="14" spans="1:12" ht="26" x14ac:dyDescent="0.3">
      <c r="A14" s="1" t="s">
        <v>2</v>
      </c>
      <c r="B14" s="1">
        <f>K3+K9</f>
        <v>2000</v>
      </c>
    </row>
    <row r="15" spans="1:12" ht="26" x14ac:dyDescent="0.3">
      <c r="A15" s="30" t="s">
        <v>3</v>
      </c>
      <c r="B15" s="1">
        <f>K4+K10</f>
        <v>1719.3537678335281</v>
      </c>
    </row>
    <row r="16" spans="1:12" ht="26" x14ac:dyDescent="0.3">
      <c r="A16" s="30" t="s">
        <v>12</v>
      </c>
      <c r="B16" s="31">
        <f>K11</f>
        <v>842.0660596286973</v>
      </c>
    </row>
    <row r="17" spans="1:2" ht="26" x14ac:dyDescent="0.3">
      <c r="A17" s="30" t="s">
        <v>4</v>
      </c>
      <c r="B17" s="31">
        <f>K5</f>
        <v>208.18070818070817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2021-08-22T17:33:39Z</dcterms:created>
  <dcterms:modified xsi:type="dcterms:W3CDTF">2021-09-12T11:04:38Z</dcterms:modified>
</cp:coreProperties>
</file>